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45" i="1" l="1"/>
  <c r="F44" i="1" l="1"/>
  <c r="F43" i="1" l="1"/>
  <c r="F42" i="1" l="1"/>
  <c r="F41" i="1" l="1"/>
  <c r="F15" i="1" l="1"/>
  <c r="F14" i="1" l="1"/>
  <c r="F13" i="1"/>
  <c r="F39" i="1" l="1"/>
  <c r="F38" i="1" l="1"/>
  <c r="F37" i="1" l="1"/>
  <c r="F36" i="1"/>
  <c r="F12" i="1" l="1"/>
  <c r="F35" i="1" l="1"/>
  <c r="F34" i="1" l="1"/>
  <c r="F33" i="1" l="1"/>
</calcChain>
</file>

<file path=xl/sharedStrings.xml><?xml version="1.0" encoding="utf-8"?>
<sst xmlns="http://schemas.openxmlformats.org/spreadsheetml/2006/main" count="42" uniqueCount="30">
  <si>
    <t>Пропускная способность, тыс. тн/ мес.</t>
  </si>
  <si>
    <t xml:space="preserve">Зерновые культуры </t>
  </si>
  <si>
    <t xml:space="preserve">январь </t>
  </si>
  <si>
    <t xml:space="preserve">февраль </t>
  </si>
  <si>
    <r>
      <t>Занятая по заключенным Договорам</t>
    </r>
    <r>
      <rPr>
        <sz val="11"/>
        <color theme="1"/>
        <rFont val="Calibri"/>
        <family val="2"/>
        <charset val="204"/>
      </rPr>
      <t>**</t>
    </r>
  </si>
  <si>
    <t xml:space="preserve">Свободная                      </t>
  </si>
  <si>
    <r>
      <t>*</t>
    </r>
    <r>
      <rPr>
        <sz val="11"/>
        <color theme="1"/>
        <rFont val="Calibri"/>
        <family val="2"/>
      </rPr>
      <t xml:space="preserve"> Исходя из фактически достигнутых объемов в предыдущие года, без учета погодных условий.</t>
    </r>
  </si>
  <si>
    <t xml:space="preserve">Проектная                           3 600 тыс.тонн в год               </t>
  </si>
  <si>
    <r>
      <t>**</t>
    </r>
    <r>
      <rPr>
        <sz val="11"/>
        <color theme="1"/>
        <rFont val="Calibri"/>
        <family val="2"/>
      </rPr>
      <t xml:space="preserve"> В рамках заключенных договоров </t>
    </r>
  </si>
  <si>
    <t xml:space="preserve">РАСТИТЕЛЬНОЕ МАСЛО НАЛИВОМ </t>
  </si>
  <si>
    <t xml:space="preserve">Доступная мощность тыс.тонн              </t>
  </si>
  <si>
    <t xml:space="preserve">Фактическая/ прогнозная                             тыс.тонн </t>
  </si>
  <si>
    <t>январь</t>
  </si>
  <si>
    <t>февраль</t>
  </si>
  <si>
    <r>
      <t>Фактическая/ прогнозная                             тыс.тонн</t>
    </r>
    <r>
      <rPr>
        <sz val="11"/>
        <color theme="1"/>
        <rFont val="Calibri"/>
        <family val="2"/>
        <charset val="204"/>
      </rPr>
      <t>*</t>
    </r>
    <r>
      <rPr>
        <sz val="11"/>
        <color theme="1"/>
        <rFont val="Calibri"/>
        <family val="2"/>
        <scheme val="minor"/>
      </rPr>
      <t xml:space="preserve"> </t>
    </r>
  </si>
  <si>
    <t>Занятая по заключенным Договорам</t>
  </si>
  <si>
    <t>март</t>
  </si>
  <si>
    <t xml:space="preserve">апрель </t>
  </si>
  <si>
    <t>апрель</t>
  </si>
  <si>
    <t>май</t>
  </si>
  <si>
    <t xml:space="preserve">май 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</si>
  <si>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</si>
  <si>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</si>
  <si>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</si>
  <si>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</si>
  <si>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</si>
  <si>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</si>
  <si>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</si>
  <si>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ДОСТУПНАЯ ТЕХНИЧЕСКАЯ ВОЗМОЖНОСТЬ (МОЩНОСТЬ) ООО "НЗТ" ПРИ ОКАЗАНИИ УСЛУГ ПО ПЕРЕВАЛКЕ ЗЕРНОВЫХ КУЛЬТУР НА 01.01.2023 г.</t>
  </si>
  <si>
    <t>ДОСТУПНАЯ ТЕХНИЧЕСКАЯ ВОЗМОЖНОСТЬ (МОЩНОСТЬ) ООО "НЗТ" ПРИ ОКАЗАНИИ УСЛУГ  ПО ПЕРЕВАЛКЕ  РАСТИТЕЛЬНЫХ МАСЕЛ НАЛИВОМ ПО ПРЯМОМУ ВАРИАНТУ НА 01.01.2023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</si>
</sst>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/>
    <xf numFmtId="1" fontId="0" fillId="0" borderId="1" xfId="0" applyNumberFormat="1" applyFill="1" applyBorder="1" applyAlignment="1">
      <alignment horizontal="center" vertical="center"/>
    </xf>
    <xf numFmtId="0" fontId="2" fillId="0" borderId="0" xfId="0" applyFont="1" applyFill="1"/>
    <xf numFmtId="0" fontId="0" fillId="0" borderId="0" xfId="0" applyBorder="1"/>
    <xf numFmtId="0" fontId="1" fillId="0" borderId="0" xfId="0" applyFont="1" applyAlignment="1"/>
    <xf numFmtId="0" fontId="0" fillId="0" borderId="1" xfId="0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1" fontId="0" fillId="0" borderId="6" xfId="0" applyNumberFormat="1" applyBorder="1" applyAlignment="1">
      <alignment horizontal="center" vertical="center"/>
    </xf>
    <xf numFmtId="1" fontId="0" fillId="0" borderId="6" xfId="0" applyNumberFormat="1" applyFill="1" applyBorder="1" applyAlignment="1">
      <alignment horizontal="center" vertical="center"/>
    </xf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7" xfId="0" applyBorder="1"/>
    <xf numFmtId="0" fontId="0" fillId="0" borderId="8" xfId="0" applyBorder="1" applyAlignment="1">
      <alignment horizontal="center"/>
    </xf>
    <xf numFmtId="0" fontId="1" fillId="0" borderId="12" xfId="0" applyFont="1" applyBorder="1" applyAlignment="1">
      <alignment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0" fontId="0" fillId="0" borderId="13" xfId="0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4" xfId="0" applyFill="1" applyBorder="1" applyAlignment="1">
      <alignment horizontal="center" vertical="center"/>
    </xf>
    <xf numFmtId="1" fontId="0" fillId="0" borderId="14" xfId="0" applyNumberFormat="1" applyFill="1" applyBorder="1" applyAlignment="1">
      <alignment horizontal="center" vertical="center"/>
    </xf>
    <xf numFmtId="1" fontId="0" fillId="0" borderId="15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12" xfId="0" applyFont="1" applyBorder="1" applyAlignment="1">
      <alignment horizontal="left" vertical="center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45"/>
  <sheetViews>
    <sheetView tabSelected="1" topLeftCell="A13" workbookViewId="0">
      <selection activeCell="B2" sqref="B2:F2"/>
    </sheetView>
  </sheetViews>
  <sheetFormatPr defaultRowHeight="15" x14ac:dyDescent="0.25"/>
  <cols>
    <col min="2" max="2" width="50.7109375" customWidth="1"/>
    <col min="3" max="3" width="20.85546875" customWidth="1"/>
    <col min="4" max="4" width="15.85546875" customWidth="1"/>
    <col min="5" max="5" width="17.28515625" customWidth="1"/>
    <col min="6" max="6" width="27.42578125" customWidth="1"/>
    <col min="9" max="9" width="18" customWidth="1"/>
    <col min="12" max="12" width="14.7109375" bestFit="1" customWidth="1"/>
  </cols>
  <sheetData>
    <row r="2" spans="2:6" x14ac:dyDescent="0.25">
      <c r="B2" s="43" t="s">
        <v>28</v>
      </c>
      <c r="C2" s="43"/>
      <c r="D2" s="43"/>
      <c r="E2" s="43"/>
      <c r="F2" s="43"/>
    </row>
    <row r="3" spans="2:6" ht="15.75" thickBot="1" x14ac:dyDescent="0.3"/>
    <row r="4" spans="2:6" x14ac:dyDescent="0.25">
      <c r="B4" s="39"/>
      <c r="C4" s="44" t="s">
        <v>0</v>
      </c>
      <c r="D4" s="44"/>
      <c r="E4" s="44"/>
      <c r="F4" s="45"/>
    </row>
    <row r="5" spans="2:6" ht="54.75" customHeight="1" thickBot="1" x14ac:dyDescent="0.3">
      <c r="B5" s="40"/>
      <c r="C5" s="26" t="s">
        <v>7</v>
      </c>
      <c r="D5" s="26" t="s">
        <v>14</v>
      </c>
      <c r="E5" s="26" t="s">
        <v>4</v>
      </c>
      <c r="F5" s="27" t="s">
        <v>5</v>
      </c>
    </row>
    <row r="6" spans="2:6" ht="15.75" thickBot="1" x14ac:dyDescent="0.3">
      <c r="B6" s="41" t="s">
        <v>1</v>
      </c>
      <c r="C6" s="42"/>
      <c r="D6" s="42"/>
      <c r="E6" s="42"/>
      <c r="F6" s="46"/>
    </row>
    <row r="7" spans="2:6" x14ac:dyDescent="0.25">
      <c r="B7" s="14"/>
      <c r="C7" s="15"/>
      <c r="D7" s="15"/>
      <c r="E7" s="15"/>
      <c r="F7" s="16"/>
    </row>
    <row r="8" spans="2:6" x14ac:dyDescent="0.25">
      <c r="B8" s="17" t="s">
        <v>2</v>
      </c>
      <c r="C8" s="6">
        <v>300</v>
      </c>
      <c r="D8" s="2">
        <v>351.97229499999997</v>
      </c>
      <c r="E8" s="2">
        <v>698.1</v>
      </c>
      <c r="F8" s="19">
        <v>0</v>
      </c>
    </row>
    <row r="9" spans="2:6" x14ac:dyDescent="0.25">
      <c r="B9" s="17" t="s">
        <v>3</v>
      </c>
      <c r="C9" s="6">
        <v>300</v>
      </c>
      <c r="D9" s="2">
        <v>417.13599499999998</v>
      </c>
      <c r="E9" s="2">
        <v>741.25</v>
      </c>
      <c r="F9" s="28">
        <v>0</v>
      </c>
    </row>
    <row r="10" spans="2:6" x14ac:dyDescent="0.25">
      <c r="B10" s="17" t="s">
        <v>16</v>
      </c>
      <c r="C10" s="6">
        <v>300</v>
      </c>
      <c r="D10" s="2">
        <v>377.45632499999999</v>
      </c>
      <c r="E10" s="2">
        <v>749.65</v>
      </c>
      <c r="F10" s="19">
        <v>0</v>
      </c>
    </row>
    <row r="11" spans="2:6" x14ac:dyDescent="0.25">
      <c r="B11" s="17" t="s">
        <v>18</v>
      </c>
      <c r="C11" s="6">
        <v>300</v>
      </c>
      <c r="D11" s="2">
        <v>355.82310000000001</v>
      </c>
      <c r="E11" s="2">
        <v>740</v>
      </c>
      <c r="F11" s="19">
        <v>0</v>
      </c>
    </row>
    <row r="12" spans="2:6" x14ac:dyDescent="0.25">
      <c r="B12" s="17" t="s">
        <v>19</v>
      </c>
      <c r="C12" s="6">
        <v>300</v>
      </c>
      <c r="D12" s="2">
        <v>92.312569999999994</v>
      </c>
      <c r="E12" s="2">
        <v>610</v>
      </c>
      <c r="F12" s="19">
        <f>SUM(C12-D12)</f>
        <v>207.68743000000001</v>
      </c>
    </row>
    <row r="13" spans="2:6" x14ac:dyDescent="0.25">
      <c r="B13" s="17" t="s">
        <v>21</v>
      </c>
      <c r="C13" s="6">
        <v>300</v>
      </c>
      <c r="D13" s="2">
        <v>78.731354999999994</v>
      </c>
      <c r="E13" s="2">
        <v>235</v>
      </c>
      <c r="F13" s="19">
        <f>SUM(C13-D13)</f>
        <v>221.26864499999999</v>
      </c>
    </row>
    <row r="14" spans="2:6" x14ac:dyDescent="0.25">
      <c r="B14" s="17" t="s">
        <v>22</v>
      </c>
      <c r="C14" s="6">
        <v>300</v>
      </c>
      <c r="D14" s="2">
        <v>142.71796499999999</v>
      </c>
      <c r="E14" s="2">
        <v>270</v>
      </c>
      <c r="F14" s="19">
        <f>SUM(C14-D14)</f>
        <v>157.28203500000001</v>
      </c>
    </row>
    <row r="15" spans="2:6" x14ac:dyDescent="0.25">
      <c r="B15" s="17" t="s">
        <v>23</v>
      </c>
      <c r="C15" s="6">
        <v>300</v>
      </c>
      <c r="D15" s="2">
        <v>237.87199000000001</v>
      </c>
      <c r="E15" s="2">
        <v>765</v>
      </c>
      <c r="F15" s="19">
        <f>SUM(C15-D15)</f>
        <v>62.128009999999989</v>
      </c>
    </row>
    <row r="16" spans="2:6" x14ac:dyDescent="0.25">
      <c r="B16" s="17" t="s">
        <v>24</v>
      </c>
      <c r="C16" s="6">
        <v>300</v>
      </c>
      <c r="D16" s="2">
        <v>376.46998000000002</v>
      </c>
      <c r="E16" s="2">
        <v>1160</v>
      </c>
      <c r="F16" s="19">
        <v>0</v>
      </c>
    </row>
    <row r="17" spans="2:8" x14ac:dyDescent="0.25">
      <c r="B17" s="17" t="s">
        <v>25</v>
      </c>
      <c r="C17" s="6">
        <v>300</v>
      </c>
      <c r="D17" s="2">
        <v>495.34191499999997</v>
      </c>
      <c r="E17" s="2">
        <v>1140</v>
      </c>
      <c r="F17" s="19">
        <v>0</v>
      </c>
    </row>
    <row r="18" spans="2:8" x14ac:dyDescent="0.25">
      <c r="B18" s="17" t="s">
        <v>26</v>
      </c>
      <c r="C18" s="6">
        <v>300</v>
      </c>
      <c r="D18" s="2">
        <v>624.46402999999998</v>
      </c>
      <c r="E18" s="2">
        <v>1185</v>
      </c>
      <c r="F18" s="19">
        <v>0</v>
      </c>
    </row>
    <row r="19" spans="2:8" x14ac:dyDescent="0.25">
      <c r="B19" s="32" t="s">
        <v>27</v>
      </c>
      <c r="C19" s="33">
        <v>300</v>
      </c>
      <c r="D19" s="34">
        <v>640</v>
      </c>
      <c r="E19" s="34">
        <v>990</v>
      </c>
      <c r="F19" s="35">
        <v>0</v>
      </c>
    </row>
    <row r="20" spans="2:8" x14ac:dyDescent="0.25">
      <c r="B20" s="36" t="s">
        <v>12</v>
      </c>
      <c r="C20" s="6">
        <v>300</v>
      </c>
      <c r="D20" s="2">
        <v>529</v>
      </c>
      <c r="E20" s="2">
        <v>515</v>
      </c>
      <c r="F20" s="2">
        <v>0</v>
      </c>
    </row>
    <row r="21" spans="2:8" x14ac:dyDescent="0.25">
      <c r="B21" s="7"/>
      <c r="C21" s="8"/>
      <c r="D21" s="9"/>
      <c r="E21" s="8"/>
      <c r="F21" s="9"/>
    </row>
    <row r="22" spans="2:8" x14ac:dyDescent="0.25">
      <c r="B22" s="1" t="s">
        <v>6</v>
      </c>
    </row>
    <row r="23" spans="2:8" x14ac:dyDescent="0.25">
      <c r="B23" s="3" t="s">
        <v>8</v>
      </c>
    </row>
    <row r="26" spans="2:8" ht="21" customHeight="1" x14ac:dyDescent="0.25">
      <c r="B26" s="47" t="s">
        <v>29</v>
      </c>
      <c r="C26" s="47"/>
      <c r="D26" s="47"/>
      <c r="E26" s="47"/>
      <c r="F26" s="47"/>
      <c r="G26" s="5"/>
      <c r="H26" s="5"/>
    </row>
    <row r="27" spans="2:8" x14ac:dyDescent="0.25">
      <c r="B27" s="47"/>
      <c r="C27" s="47"/>
      <c r="D27" s="47"/>
      <c r="E27" s="47"/>
      <c r="F27" s="47"/>
      <c r="G27" s="5"/>
      <c r="H27" s="5"/>
    </row>
    <row r="28" spans="2:8" ht="15.75" thickBot="1" x14ac:dyDescent="0.3"/>
    <row r="29" spans="2:8" x14ac:dyDescent="0.25">
      <c r="B29" s="39"/>
      <c r="C29" s="44" t="s">
        <v>0</v>
      </c>
      <c r="D29" s="44"/>
      <c r="E29" s="44"/>
      <c r="F29" s="45"/>
      <c r="G29" s="4"/>
    </row>
    <row r="30" spans="2:8" ht="45.75" thickBot="1" x14ac:dyDescent="0.3">
      <c r="B30" s="40"/>
      <c r="C30" s="26" t="s">
        <v>10</v>
      </c>
      <c r="D30" s="26" t="s">
        <v>11</v>
      </c>
      <c r="E30" s="26" t="s">
        <v>15</v>
      </c>
      <c r="F30" s="27" t="s">
        <v>5</v>
      </c>
      <c r="G30" s="4"/>
    </row>
    <row r="31" spans="2:8" ht="15.75" thickBot="1" x14ac:dyDescent="0.3">
      <c r="B31" s="41" t="s">
        <v>9</v>
      </c>
      <c r="C31" s="42"/>
      <c r="D31" s="42"/>
      <c r="E31" s="42"/>
      <c r="F31" s="25"/>
      <c r="G31" s="4"/>
    </row>
    <row r="32" spans="2:8" x14ac:dyDescent="0.25">
      <c r="B32" s="14"/>
      <c r="C32" s="15"/>
      <c r="D32" s="15"/>
      <c r="E32" s="15"/>
      <c r="F32" s="16"/>
      <c r="G32" s="4"/>
    </row>
    <row r="33" spans="2:7" x14ac:dyDescent="0.25">
      <c r="B33" s="17" t="s">
        <v>12</v>
      </c>
      <c r="C33" s="10">
        <v>60</v>
      </c>
      <c r="D33" s="2">
        <v>0</v>
      </c>
      <c r="E33" s="2">
        <v>43</v>
      </c>
      <c r="F33" s="18">
        <f>SUM(C33-E33)</f>
        <v>17</v>
      </c>
      <c r="G33" s="4"/>
    </row>
    <row r="34" spans="2:7" x14ac:dyDescent="0.25">
      <c r="B34" s="17" t="s">
        <v>13</v>
      </c>
      <c r="C34" s="6">
        <v>60</v>
      </c>
      <c r="D34" s="2">
        <v>0</v>
      </c>
      <c r="E34" s="2">
        <v>43</v>
      </c>
      <c r="F34" s="19">
        <f t="shared" ref="F34:F39" si="0">SUM(C34-D34)</f>
        <v>60</v>
      </c>
      <c r="G34" s="4"/>
    </row>
    <row r="35" spans="2:7" x14ac:dyDescent="0.25">
      <c r="B35" s="17" t="s">
        <v>16</v>
      </c>
      <c r="C35" s="6">
        <v>60</v>
      </c>
      <c r="D35" s="2">
        <v>17.690747000000002</v>
      </c>
      <c r="E35" s="2">
        <v>49</v>
      </c>
      <c r="F35" s="19">
        <f t="shared" si="0"/>
        <v>42.309252999999998</v>
      </c>
      <c r="G35" s="4"/>
    </row>
    <row r="36" spans="2:7" x14ac:dyDescent="0.25">
      <c r="B36" s="20" t="s">
        <v>17</v>
      </c>
      <c r="C36" s="11">
        <v>60</v>
      </c>
      <c r="D36" s="12">
        <v>20.227679999999999</v>
      </c>
      <c r="E36" s="10">
        <v>61</v>
      </c>
      <c r="F36" s="19">
        <f t="shared" si="0"/>
        <v>39.772320000000001</v>
      </c>
    </row>
    <row r="37" spans="2:7" x14ac:dyDescent="0.25">
      <c r="B37" s="20" t="s">
        <v>20</v>
      </c>
      <c r="C37" s="11">
        <v>60</v>
      </c>
      <c r="D37" s="11">
        <v>0</v>
      </c>
      <c r="E37" s="11">
        <v>49</v>
      </c>
      <c r="F37" s="19">
        <f t="shared" si="0"/>
        <v>60</v>
      </c>
    </row>
    <row r="38" spans="2:7" x14ac:dyDescent="0.25">
      <c r="B38" s="20" t="s">
        <v>21</v>
      </c>
      <c r="C38" s="11">
        <v>60</v>
      </c>
      <c r="D38" s="10">
        <v>0</v>
      </c>
      <c r="E38" s="10">
        <v>43</v>
      </c>
      <c r="F38" s="21">
        <f t="shared" si="0"/>
        <v>60</v>
      </c>
    </row>
    <row r="39" spans="2:7" x14ac:dyDescent="0.25">
      <c r="B39" s="20" t="s">
        <v>22</v>
      </c>
      <c r="C39" s="11">
        <v>60</v>
      </c>
      <c r="D39" s="10">
        <v>0</v>
      </c>
      <c r="E39" s="10">
        <v>37</v>
      </c>
      <c r="F39" s="21">
        <f t="shared" si="0"/>
        <v>60</v>
      </c>
    </row>
    <row r="40" spans="2:7" x14ac:dyDescent="0.25">
      <c r="B40" s="20" t="s">
        <v>23</v>
      </c>
      <c r="C40" s="11">
        <v>60</v>
      </c>
      <c r="D40" s="13">
        <v>0</v>
      </c>
      <c r="E40" s="13">
        <v>26</v>
      </c>
      <c r="F40" s="22">
        <v>60</v>
      </c>
    </row>
    <row r="41" spans="2:7" x14ac:dyDescent="0.25">
      <c r="B41" s="20" t="s">
        <v>24</v>
      </c>
      <c r="C41" s="11">
        <v>60</v>
      </c>
      <c r="D41" s="13">
        <v>0</v>
      </c>
      <c r="E41" s="13">
        <v>16</v>
      </c>
      <c r="F41" s="22">
        <f>SUM(C41-E41)</f>
        <v>44</v>
      </c>
    </row>
    <row r="42" spans="2:7" x14ac:dyDescent="0.25">
      <c r="B42" s="29" t="s">
        <v>25</v>
      </c>
      <c r="C42" s="30">
        <v>60</v>
      </c>
      <c r="D42" s="30">
        <v>0</v>
      </c>
      <c r="E42" s="30">
        <v>27</v>
      </c>
      <c r="F42" s="31">
        <f>SUM(C42-E42)</f>
        <v>33</v>
      </c>
    </row>
    <row r="43" spans="2:7" x14ac:dyDescent="0.25">
      <c r="B43" s="29" t="s">
        <v>26</v>
      </c>
      <c r="C43" s="30">
        <v>60</v>
      </c>
      <c r="D43" s="30">
        <v>0</v>
      </c>
      <c r="E43" s="30">
        <v>38</v>
      </c>
      <c r="F43" s="31">
        <f>SUM(C43-E43)</f>
        <v>22</v>
      </c>
    </row>
    <row r="44" spans="2:7" x14ac:dyDescent="0.25">
      <c r="B44" s="29" t="s">
        <v>27</v>
      </c>
      <c r="C44" s="30">
        <v>60</v>
      </c>
      <c r="D44" s="30">
        <v>0</v>
      </c>
      <c r="E44" s="30">
        <v>38</v>
      </c>
      <c r="F44" s="31">
        <f>SUM(C44-E44)</f>
        <v>22</v>
      </c>
    </row>
    <row r="45" spans="2:7" ht="15.75" thickBot="1" x14ac:dyDescent="0.3">
      <c r="B45" s="23" t="s">
        <v>12</v>
      </c>
      <c r="C45" s="24">
        <v>60</v>
      </c>
      <c r="D45" s="37">
        <v>0</v>
      </c>
      <c r="E45" s="24">
        <v>38</v>
      </c>
      <c r="F45" s="38">
        <f>SUM(C45-E45)</f>
        <v>22</v>
      </c>
    </row>
  </sheetData>
  <mergeCells count="8">
    <mergeCell ref="B29:B30"/>
    <mergeCell ref="B31:E31"/>
    <mergeCell ref="B2:F2"/>
    <mergeCell ref="C4:F4"/>
    <mergeCell ref="B4:B5"/>
    <mergeCell ref="B6:F6"/>
    <mergeCell ref="B26:F27"/>
    <mergeCell ref="C29:F29"/>
  </mergeCells>
  <pageMargins left="0.23622047244094488" right="0.23622047244094488" top="0.19685039370078741" bottom="0.19685039370078741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4" sqref="C4"/>
    </sheetView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41" sqref="A41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2023-01-19T10:52:48Z</dcterms:modified>
</cp:coreProperties>
</file>